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58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<sst xmlns="http://schemas.openxmlformats.org/spreadsheetml/2006/main" count="55" uniqueCount="33">
  <si>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CPU Speedup#</t>
  </si>
  <si>
    <t>CPU (% of ET)</t>
  </si>
  <si>
    <t>Memory  (% of ET)</t>
  </si>
  <si>
    <t>Disk (% of ET)</t>
  </si>
  <si>
    <t>Network (% of ET)</t>
  </si>
  <si>
    <t>ET: Total Execution Time</t>
  </si>
  <si>
    <t>Memory Speedup#</t>
  </si>
  <si>
    <t>Disk Speedup#</t>
  </si>
  <si>
    <t>Network Speedup#</t>
  </si>
  <si>
    <t>Overall Speedup</t>
  </si>
  <si>
    <t>CPU Cost</t>
  </si>
  <si>
    <t>Memory Cost</t>
  </si>
  <si>
    <t>Disk Cost</t>
  </si>
  <si>
    <t>Network Cost</t>
  </si>
  <si>
    <t>Total Cost</t>
  </si>
  <si>
    <t>New Execution Time</t>
  </si>
  <si>
    <t>Example Time</t>
  </si>
  <si>
    <t>Configuration 2</t>
  </si>
  <si>
    <t>Configuration 3</t>
  </si>
  <si>
    <t>Configuration 1</t>
  </si>
  <si>
    <t>The Game of Amdahl's Law</t>
  </si>
  <si>
    <t>Overall Speedup = 100/((CPU%/CPU Speedup#)+(Mem%/Mem Speedup#)+(Disk%/Disk Speedup#)+(Network%/NetworkSpeedup#))</t>
  </si>
  <si>
    <t xml:space="preserve">Disk Cost = Disk Speedup# * 300 </t>
  </si>
  <si>
    <t>Network Cost = Network Speedup #  * 200</t>
  </si>
  <si>
    <t>Memory Cost = Memory Speed * 100</t>
  </si>
  <si>
    <t>CPU Cost =  CPU Speedup# * 400</t>
  </si>
  <si>
    <t>Computer System Upgrade Game</t>
  </si>
  <si>
    <t>Make your money worth!</t>
  </si>
  <si>
    <t xml:space="preserve">Copyright 1998 Edward Chow but you have permission to copy/modify/use it. Not responsible if you really use it to upgrade your system.  </t>
  </si>
  <si>
    <t>With max. $2000 total cost, design the fastest system (biggest Overall speedup #) to win the game</t>
  </si>
  <si>
    <t>Total Cost = CPU cost + Memory Cost + Disk Cost + Network Cost</t>
  </si>
  <si>
    <t>New Execution Time = 100/Overall Speedup #</t>
  </si>
  <si>
    <t>Tips: Set four Speedup# so that Total cost &lt;=2000 and with big Overall Speedup#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</si>
</sst>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">
      <selection activeCell="D23" sqref="D23"/>
    </sheetView>
  </sheetViews>
  <sheetFormatPr defaultColWidth="9.140625" defaultRowHeight="12.75"/>
  <cols>
    <col min="1" max="1" width="18.140625" style="0" bestFit="1" customWidth="1"/>
    <col min="2" max="2" width="21.7109375" style="0" bestFit="1" customWidth="1"/>
    <col min="3" max="3" width="17.8515625" style="0" bestFit="1" customWidth="1"/>
    <col min="4" max="4" width="22.140625" style="0" bestFit="1" customWidth="1"/>
    <col min="5" max="5" width="28.57421875" style="0" bestFit="1" customWidth="1"/>
    <col min="6" max="6" width="16.57421875" style="0" bestFit="1" customWidth="1"/>
  </cols>
  <sheetData>
    <row r="1" s="2" customFormat="1" ht="15.75">
      <c r="C1" s="2" t="s">
        <v>26</v>
      </c>
    </row>
    <row r="2" s="2" customFormat="1" ht="15.75">
      <c r="A2" s="2" t="s">
        <v>29</v>
      </c>
    </row>
    <row r="3" spans="1:5" ht="15.75">
      <c r="A3" s="4"/>
      <c r="B3" s="5" t="s">
        <v>20</v>
      </c>
      <c r="C3" s="4"/>
      <c r="D3" s="5" t="s">
        <v>27</v>
      </c>
      <c r="E3" s="4"/>
    </row>
    <row r="4" spans="1:6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2" t="s">
        <v>16</v>
      </c>
    </row>
    <row r="5" spans="1:6" ht="15.75" thickBot="1">
      <c r="A5" s="6">
        <v>10</v>
      </c>
      <c r="B5" s="6">
        <v>10</v>
      </c>
      <c r="C5" s="6">
        <v>10</v>
      </c>
      <c r="D5" s="6">
        <v>70</v>
      </c>
      <c r="E5" s="6">
        <f>SUM(A5:D5)</f>
        <v>100</v>
      </c>
      <c r="F5" s="3">
        <v>30</v>
      </c>
    </row>
    <row r="6" spans="1:6" s="1" customFormat="1" ht="16.5" thickTop="1">
      <c r="A6" s="8" t="s">
        <v>19</v>
      </c>
      <c r="B6" s="9"/>
      <c r="C6" s="9"/>
      <c r="D6" s="10"/>
      <c r="E6" s="11"/>
      <c r="F6" s="2"/>
    </row>
    <row r="7" spans="1:6" s="1" customFormat="1" ht="15.75">
      <c r="A7" s="12" t="s">
        <v>0</v>
      </c>
      <c r="B7" s="5" t="s">
        <v>6</v>
      </c>
      <c r="C7" s="5" t="s">
        <v>7</v>
      </c>
      <c r="D7" s="5" t="s">
        <v>8</v>
      </c>
      <c r="E7" s="13" t="s">
        <v>9</v>
      </c>
      <c r="F7" s="2"/>
    </row>
    <row r="8" spans="1:6" ht="15">
      <c r="A8" s="14">
        <v>1</v>
      </c>
      <c r="B8" s="6">
        <v>1</v>
      </c>
      <c r="C8" s="6">
        <v>1</v>
      </c>
      <c r="D8" s="6">
        <v>1</v>
      </c>
      <c r="E8" s="15">
        <f>1/((A5/100)/A8+(B5/100)/B8+(C5/100)/C8+(D5/100)/D8)</f>
        <v>1</v>
      </c>
      <c r="F8" s="3"/>
    </row>
    <row r="9" spans="1:6" s="1" customFormat="1" ht="15.75">
      <c r="A9" s="12" t="s">
        <v>10</v>
      </c>
      <c r="B9" s="5" t="s">
        <v>11</v>
      </c>
      <c r="C9" s="5" t="s">
        <v>12</v>
      </c>
      <c r="D9" s="5" t="s">
        <v>13</v>
      </c>
      <c r="E9" s="13" t="s">
        <v>14</v>
      </c>
      <c r="F9" s="2"/>
    </row>
    <row r="10" spans="1:6" ht="15">
      <c r="A10" s="14">
        <f>A8*400</f>
        <v>400</v>
      </c>
      <c r="B10" s="6">
        <f>100*B8</f>
        <v>100</v>
      </c>
      <c r="C10" s="6">
        <f>300*C8</f>
        <v>300</v>
      </c>
      <c r="D10" s="6">
        <f>200*D8</f>
        <v>200</v>
      </c>
      <c r="E10" s="15">
        <f>SUM(A10:D10)</f>
        <v>1000</v>
      </c>
      <c r="F10" s="3"/>
    </row>
    <row r="11" spans="1:6" ht="15.75">
      <c r="A11" s="14"/>
      <c r="B11" s="6"/>
      <c r="C11" s="6"/>
      <c r="D11" s="6"/>
      <c r="E11" s="13" t="s">
        <v>15</v>
      </c>
      <c r="F11" s="3"/>
    </row>
    <row r="12" spans="1:6" ht="15.75" thickBot="1">
      <c r="A12" s="16"/>
      <c r="B12" s="7"/>
      <c r="C12" s="7"/>
      <c r="D12" s="7"/>
      <c r="E12" s="17">
        <f>E5/E8</f>
        <v>100</v>
      </c>
      <c r="F12" s="3">
        <f>F5/E8</f>
        <v>30</v>
      </c>
    </row>
    <row r="13" spans="1:6" s="1" customFormat="1" ht="16.5" thickTop="1">
      <c r="A13" s="8" t="s">
        <v>17</v>
      </c>
      <c r="B13" s="9"/>
      <c r="C13" s="18"/>
      <c r="D13" s="9"/>
      <c r="E13" s="11"/>
      <c r="F13" s="2"/>
    </row>
    <row r="14" spans="1:6" s="1" customFormat="1" ht="15.75">
      <c r="A14" s="12" t="s">
        <v>0</v>
      </c>
      <c r="B14" s="5" t="s">
        <v>6</v>
      </c>
      <c r="C14" s="5" t="s">
        <v>7</v>
      </c>
      <c r="D14" s="5" t="s">
        <v>8</v>
      </c>
      <c r="E14" s="13" t="s">
        <v>9</v>
      </c>
      <c r="F14" s="2"/>
    </row>
    <row r="15" spans="1:6" ht="15">
      <c r="A15" s="14">
        <v>1</v>
      </c>
      <c r="B15" s="6">
        <v>1</v>
      </c>
      <c r="C15" s="6">
        <v>1</v>
      </c>
      <c r="D15" s="6">
        <v>100</v>
      </c>
      <c r="E15" s="15">
        <f>1/((A5/100)/A15+(B5/100)/B15+(C5/100)/C15+(D5/100)/D15)</f>
        <v>3.2573289902280127</v>
      </c>
      <c r="F15" s="3"/>
    </row>
    <row r="16" spans="1:6" s="1" customFormat="1" ht="15.75">
      <c r="A16" s="12" t="s">
        <v>10</v>
      </c>
      <c r="B16" s="5" t="s">
        <v>11</v>
      </c>
      <c r="C16" s="5" t="s">
        <v>12</v>
      </c>
      <c r="D16" s="5" t="s">
        <v>13</v>
      </c>
      <c r="E16" s="13" t="s">
        <v>14</v>
      </c>
      <c r="F16" s="2"/>
    </row>
    <row r="17" spans="1:6" ht="15">
      <c r="A17" s="14">
        <f>A15*400</f>
        <v>400</v>
      </c>
      <c r="B17" s="6">
        <f>B15*100</f>
        <v>100</v>
      </c>
      <c r="C17" s="6">
        <f>C15*300</f>
        <v>300</v>
      </c>
      <c r="D17" s="6">
        <f>D15*200</f>
        <v>20000</v>
      </c>
      <c r="E17" s="15">
        <f>SUM(A17:D17)</f>
        <v>20800</v>
      </c>
      <c r="F17" s="3"/>
    </row>
    <row r="18" spans="1:6" ht="15.75">
      <c r="A18" s="14"/>
      <c r="B18" s="6"/>
      <c r="C18" s="6"/>
      <c r="D18" s="6"/>
      <c r="E18" s="13" t="s">
        <v>15</v>
      </c>
      <c r="F18" s="3"/>
    </row>
    <row r="19" spans="1:6" ht="15.75" thickBot="1">
      <c r="A19" s="16"/>
      <c r="B19" s="7"/>
      <c r="C19" s="7"/>
      <c r="D19" s="7"/>
      <c r="E19" s="17">
        <f>E5/E15</f>
        <v>30.700000000000003</v>
      </c>
      <c r="F19" s="3">
        <f>F5/E15</f>
        <v>9.21</v>
      </c>
    </row>
    <row r="20" spans="1:6" s="1" customFormat="1" ht="17.25" thickBot="1" thickTop="1">
      <c r="A20" s="21" t="s">
        <v>18</v>
      </c>
      <c r="B20" s="22"/>
      <c r="C20" s="22"/>
      <c r="D20" s="22"/>
      <c r="E20" s="23"/>
      <c r="F20" s="2"/>
    </row>
    <row r="21" spans="1:6" s="1" customFormat="1" ht="16.5" thickTop="1">
      <c r="A21" s="8" t="s">
        <v>0</v>
      </c>
      <c r="B21" s="10" t="s">
        <v>6</v>
      </c>
      <c r="C21" s="10" t="s">
        <v>7</v>
      </c>
      <c r="D21" s="10" t="s">
        <v>8</v>
      </c>
      <c r="E21" s="11" t="s">
        <v>9</v>
      </c>
      <c r="F21" s="2"/>
    </row>
    <row r="22" spans="1:6" ht="15">
      <c r="A22" s="14">
        <v>2</v>
      </c>
      <c r="B22" s="6">
        <v>2</v>
      </c>
      <c r="C22" s="6">
        <v>2</v>
      </c>
      <c r="D22" s="6">
        <v>2</v>
      </c>
      <c r="E22" s="15">
        <f>1/((A5/100)/A22+(B5/100)/B22+(C5/100)/C22+(D5/100)/D22)</f>
        <v>2</v>
      </c>
      <c r="F22" s="3"/>
    </row>
    <row r="23" spans="1:6" s="1" customFormat="1" ht="15.75">
      <c r="A23" s="12" t="s">
        <v>10</v>
      </c>
      <c r="B23" s="5" t="s">
        <v>11</v>
      </c>
      <c r="C23" s="5" t="s">
        <v>12</v>
      </c>
      <c r="D23" s="5" t="s">
        <v>13</v>
      </c>
      <c r="E23" s="13" t="s">
        <v>14</v>
      </c>
      <c r="F23" s="2"/>
    </row>
    <row r="24" spans="1:6" ht="15">
      <c r="A24" s="14">
        <f>A22*400</f>
        <v>800</v>
      </c>
      <c r="B24" s="6">
        <f>B22*100</f>
        <v>200</v>
      </c>
      <c r="C24" s="6">
        <f>C22*300</f>
        <v>600</v>
      </c>
      <c r="D24" s="6">
        <f>D22*200</f>
        <v>400</v>
      </c>
      <c r="E24" s="15">
        <f>SUM(A24:D24)</f>
        <v>2000</v>
      </c>
      <c r="F24" s="3"/>
    </row>
    <row r="25" spans="1:6" ht="15.75">
      <c r="A25" s="14"/>
      <c r="B25" s="6"/>
      <c r="C25" s="6"/>
      <c r="D25" s="6"/>
      <c r="E25" s="13" t="s">
        <v>15</v>
      </c>
      <c r="F25" s="3"/>
    </row>
    <row r="26" spans="1:6" ht="15.75" thickBot="1">
      <c r="A26" s="19"/>
      <c r="B26" s="20"/>
      <c r="C26" s="20"/>
      <c r="D26" s="20"/>
      <c r="E26" s="17">
        <f>E5/E22</f>
        <v>50</v>
      </c>
      <c r="F26" s="3">
        <f>F5/E22</f>
        <v>15</v>
      </c>
    </row>
    <row r="27" spans="1:3" ht="13.5" thickTop="1">
      <c r="A27" t="s">
        <v>25</v>
      </c>
      <c r="C27" t="s">
        <v>30</v>
      </c>
    </row>
    <row r="28" spans="1:3" ht="12.75">
      <c r="A28" t="s">
        <v>24</v>
      </c>
      <c r="C28" t="s">
        <v>31</v>
      </c>
    </row>
    <row r="29" spans="1:3" ht="12.75">
      <c r="A29" t="s">
        <v>22</v>
      </c>
      <c r="C29" t="s">
        <v>32</v>
      </c>
    </row>
    <row r="30" spans="1:3" ht="12.75">
      <c r="A30" t="s">
        <v>23</v>
      </c>
      <c r="C30">
        <v>6</v>
      </c>
    </row>
    <row r="31" ht="12.75">
      <c r="A31" t="s">
        <v>21</v>
      </c>
    </row>
    <row r="32" ht="12.75">
      <c r="A32" t="s">
        <v>28</v>
      </c>
    </row>
  </sheetData>
  <printOptions/>
  <pageMargins left="1.33" right="0.75" top="0.86" bottom="0.6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Edward Chow</dc:creator>
  <cp:keywords/>
  <dc:description/>
  <cp:lastModifiedBy>C. Edward Chow</cp:lastModifiedBy>
  <cp:lastPrinted>1998-09-25T18:18:15Z</cp:lastPrinted>
  <dcterms:created xsi:type="dcterms:W3CDTF">1998-09-23T21:59:25Z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